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09B0B99-C357-41F2-B507-B16CBE6B86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Munka1!$A$10:$I$56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49" i="1"/>
  <c r="I46" i="1"/>
  <c r="I43" i="1"/>
  <c r="I40" i="1"/>
  <c r="I37" i="1"/>
  <c r="I34" i="1"/>
  <c r="I31" i="1"/>
  <c r="I28" i="1"/>
  <c r="I25" i="1"/>
  <c r="I22" i="1"/>
  <c r="I19" i="1"/>
  <c r="I16" i="1"/>
  <c r="I13" i="1"/>
  <c r="I51" i="1"/>
  <c r="I48" i="1"/>
  <c r="I45" i="1"/>
  <c r="I42" i="1"/>
  <c r="I39" i="1"/>
  <c r="I36" i="1"/>
  <c r="I33" i="1"/>
  <c r="I30" i="1"/>
  <c r="I27" i="1"/>
  <c r="I24" i="1"/>
  <c r="I21" i="1"/>
  <c r="I18" i="1"/>
  <c r="I15" i="1"/>
  <c r="I12" i="1"/>
  <c r="I14" i="1"/>
  <c r="I17" i="1"/>
  <c r="I20" i="1"/>
  <c r="I23" i="1"/>
  <c r="I26" i="1"/>
  <c r="I29" i="1"/>
  <c r="I32" i="1"/>
  <c r="I35" i="1"/>
  <c r="I38" i="1"/>
  <c r="I41" i="1"/>
  <c r="I44" i="1"/>
  <c r="I47" i="1"/>
  <c r="I50" i="1"/>
  <c r="I11" i="1"/>
  <c r="H55" i="1"/>
  <c r="I55" i="1" s="1"/>
  <c r="H54" i="1"/>
  <c r="I54" i="1" s="1"/>
  <c r="H53" i="1"/>
  <c r="H56" i="1" l="1"/>
  <c r="I56" i="1" s="1"/>
  <c r="I53" i="1"/>
</calcChain>
</file>

<file path=xl/sharedStrings.xml><?xml version="1.0" encoding="utf-8"?>
<sst xmlns="http://schemas.openxmlformats.org/spreadsheetml/2006/main" count="207" uniqueCount="70">
  <si>
    <t>Dátum</t>
  </si>
  <si>
    <t>Idő</t>
  </si>
  <si>
    <t>Cím</t>
  </si>
  <si>
    <t>Tagozat
nappali/levelező</t>
  </si>
  <si>
    <t>*a megfelelő rész aláhúzandó</t>
  </si>
  <si>
    <t>Tantárgyi követelmények (óralátogatási kötelezettség, hiányzások megengedett mértéke, számonkérés(ek) formája (évközi, írásbeli, szóbeli, moodle, stb.), száma, egyéb):</t>
  </si>
  <si>
    <t>Óra típusa
(ea, szem, gyak) 
a képzési dokumentumnak megfelelően</t>
  </si>
  <si>
    <t>Óraszám összesen 
(a képzési dokumentummal megegyezően)</t>
  </si>
  <si>
    <t>2. hét</t>
  </si>
  <si>
    <t>3. hét</t>
  </si>
  <si>
    <t>4. hét</t>
  </si>
  <si>
    <t>5. hét</t>
  </si>
  <si>
    <t>6. hét</t>
  </si>
  <si>
    <t>7. hét</t>
  </si>
  <si>
    <t>8. hét</t>
  </si>
  <si>
    <t>9. hét</t>
  </si>
  <si>
    <t>10. hét</t>
  </si>
  <si>
    <t>11. hét</t>
  </si>
  <si>
    <t>12. hét</t>
  </si>
  <si>
    <t>13. hét</t>
  </si>
  <si>
    <t>14. hét</t>
  </si>
  <si>
    <t xml:space="preserve">1. hét </t>
  </si>
  <si>
    <t>előadás</t>
  </si>
  <si>
    <t>szeminárium</t>
  </si>
  <si>
    <t>gyakorlat</t>
  </si>
  <si>
    <t>Óra darabszám/hét</t>
  </si>
  <si>
    <t>Mindösszesen</t>
  </si>
  <si>
    <t>Oktató titulusa</t>
  </si>
  <si>
    <t>Oktató neve</t>
  </si>
  <si>
    <r>
      <t>Követelmény: aláírás/gyakorlati jegy/</t>
    </r>
    <r>
      <rPr>
        <u/>
        <sz val="14"/>
        <color theme="1"/>
        <rFont val="Calibri"/>
        <family val="2"/>
        <charset val="238"/>
        <scheme val="minor"/>
      </rPr>
      <t>kollokvium</t>
    </r>
    <r>
      <rPr>
        <sz val="14"/>
        <color theme="1"/>
        <rFont val="Calibri"/>
        <family val="2"/>
        <charset val="238"/>
        <scheme val="minor"/>
      </rPr>
      <t xml:space="preserve">* </t>
    </r>
  </si>
  <si>
    <t>nappali</t>
  </si>
  <si>
    <t>Szak(ok), tervezett hallgatói létszám: Public Health BSc. 13 fő</t>
  </si>
  <si>
    <t>Tantárgyfelelős neve, titulusa: Dr. Zsuga Judit, egyetemi docens</t>
  </si>
  <si>
    <t xml:space="preserve">Időpont: </t>
  </si>
  <si>
    <t xml:space="preserve">Helyszín: </t>
  </si>
  <si>
    <t>2020/21. tanév, 2. (tavaszi) félév</t>
  </si>
  <si>
    <t>Tantárgy neve: Health Care Law II.</t>
  </si>
  <si>
    <t>About medicine and the law</t>
  </si>
  <si>
    <t>The role of the state</t>
  </si>
  <si>
    <t>System of health care administration I.</t>
  </si>
  <si>
    <t>Role of the government and society</t>
  </si>
  <si>
    <t>System of health care administration II.</t>
  </si>
  <si>
    <t>Authority</t>
  </si>
  <si>
    <t>Principals of health services</t>
  </si>
  <si>
    <t>Operating principles</t>
  </si>
  <si>
    <t>Rights and obligations in health care I.</t>
  </si>
  <si>
    <t>Law and ethics</t>
  </si>
  <si>
    <t>Rights and obligations in health care II.</t>
  </si>
  <si>
    <t>Possibilities of enforcement</t>
  </si>
  <si>
    <t>Institutional and individual liability</t>
  </si>
  <si>
    <t>Criminal and civil sanctions</t>
  </si>
  <si>
    <t>Guiding principles of research involving human subjects</t>
  </si>
  <si>
    <t>Research Involving Human Gametes and Embryos</t>
  </si>
  <si>
    <t>Rules of procedure using human reproductive technologies</t>
  </si>
  <si>
    <t>Rules and conditions of medical sterilization</t>
  </si>
  <si>
    <t>Legal procedures after death</t>
  </si>
  <si>
    <t>Procedures of authority</t>
  </si>
  <si>
    <t>Fields of public health I.</t>
  </si>
  <si>
    <t>Supporting and enforcing health-oriented legislation</t>
  </si>
  <si>
    <t>Fields of public health II.</t>
  </si>
  <si>
    <t>Administration and coordination</t>
  </si>
  <si>
    <t>Occupational Safety and Health</t>
  </si>
  <si>
    <t>Medical inspection</t>
  </si>
  <si>
    <t>Food and nutritional health. Taxation and public health</t>
  </si>
  <si>
    <t>Health development. Tobacco taxation</t>
  </si>
  <si>
    <t>Dr. Bíró Klára</t>
  </si>
  <si>
    <t>Dr. Bányai-Márton Gábor</t>
  </si>
  <si>
    <t>tanársegéd</t>
  </si>
  <si>
    <t>egyetemi docens</t>
  </si>
  <si>
    <t>Óraszám: 14 ea / 14 szem / … 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</si>
</sst>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6" fillId="0" borderId="1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1"/>
  <sheetViews>
    <sheetView tabSelected="1" topLeftCell="A49" zoomScale="80" zoomScaleNormal="80" workbookViewId="0">
      <selection activeCell="A4" sqref="A4"/>
    </sheetView>
  </sheetViews>
  <sheetFormatPr defaultColWidth="9.109375" defaultRowHeight="14.4" x14ac:dyDescent="0.3"/>
  <cols>
    <col min="1" max="1" width="18.88671875" style="1" customWidth="1"/>
    <col min="2" max="2" width="26.88671875" style="1" customWidth="1"/>
    <col min="3" max="3" width="77.33203125" style="1" bestFit="1" customWidth="1"/>
    <col min="4" max="4" width="24.77734375" style="1" bestFit="1" customWidth="1"/>
    <col min="5" max="5" width="16.6640625" style="1" bestFit="1" customWidth="1"/>
    <col min="6" max="6" width="16.88671875" style="1" customWidth="1"/>
    <col min="7" max="7" width="26.88671875" style="1" customWidth="1"/>
    <col min="8" max="8" width="22.21875" style="6" customWidth="1"/>
    <col min="9" max="9" width="15.33203125" style="10" customWidth="1"/>
    <col min="10" max="10" width="23.6640625" style="1" customWidth="1"/>
    <col min="11" max="16384" width="9.109375" style="1"/>
  </cols>
  <sheetData>
    <row r="2" spans="1:9" ht="18" x14ac:dyDescent="0.35">
      <c r="A2" s="8" t="s">
        <v>36</v>
      </c>
      <c r="B2" s="8"/>
      <c r="C2" s="8"/>
      <c r="D2" s="8"/>
      <c r="E2" s="8"/>
      <c r="F2" s="8"/>
      <c r="G2" s="15" t="s">
        <v>35</v>
      </c>
      <c r="H2" s="15"/>
    </row>
    <row r="3" spans="1:9" ht="18" x14ac:dyDescent="0.35">
      <c r="A3" s="8" t="s">
        <v>31</v>
      </c>
      <c r="B3" s="8"/>
      <c r="C3" s="8"/>
      <c r="D3" s="8"/>
      <c r="E3" s="8"/>
      <c r="F3" s="8"/>
      <c r="G3" s="16" t="s">
        <v>32</v>
      </c>
      <c r="H3" s="16"/>
    </row>
    <row r="4" spans="1:9" ht="18" x14ac:dyDescent="0.35">
      <c r="A4" s="8" t="s">
        <v>69</v>
      </c>
      <c r="B4" s="8"/>
      <c r="C4" s="8"/>
      <c r="D4" s="8"/>
      <c r="E4" s="8"/>
      <c r="F4" s="8"/>
      <c r="G4" s="8"/>
      <c r="H4" s="9"/>
    </row>
    <row r="5" spans="1:9" ht="18" x14ac:dyDescent="0.35">
      <c r="A5" s="8" t="s">
        <v>33</v>
      </c>
      <c r="B5" s="8"/>
      <c r="C5" s="8"/>
      <c r="D5" s="8"/>
      <c r="E5" s="8"/>
      <c r="F5" s="8"/>
      <c r="G5" s="8"/>
      <c r="H5" s="9"/>
    </row>
    <row r="6" spans="1:9" ht="18" x14ac:dyDescent="0.35">
      <c r="A6" s="8" t="s">
        <v>34</v>
      </c>
      <c r="B6" s="8"/>
      <c r="C6" s="8"/>
      <c r="D6" s="8"/>
      <c r="E6" s="8"/>
      <c r="F6" s="8"/>
      <c r="G6" s="8"/>
      <c r="H6" s="9"/>
    </row>
    <row r="7" spans="1:9" ht="18" x14ac:dyDescent="0.35">
      <c r="A7" s="8" t="s">
        <v>29</v>
      </c>
      <c r="B7" s="8"/>
      <c r="C7" s="8"/>
      <c r="D7" s="8"/>
      <c r="E7" s="8"/>
      <c r="F7" s="8"/>
      <c r="G7" s="8"/>
      <c r="H7" s="9"/>
    </row>
    <row r="10" spans="1:9" ht="78" x14ac:dyDescent="0.3">
      <c r="A10" s="2" t="s">
        <v>0</v>
      </c>
      <c r="B10" s="2" t="s">
        <v>1</v>
      </c>
      <c r="C10" s="2" t="s">
        <v>2</v>
      </c>
      <c r="D10" s="2" t="s">
        <v>28</v>
      </c>
      <c r="E10" s="2" t="s">
        <v>27</v>
      </c>
      <c r="F10" s="2" t="s">
        <v>3</v>
      </c>
      <c r="G10" s="2" t="s">
        <v>6</v>
      </c>
      <c r="H10" s="2" t="s">
        <v>25</v>
      </c>
    </row>
    <row r="11" spans="1:9" ht="15.6" x14ac:dyDescent="0.3">
      <c r="A11" s="3" t="s">
        <v>21</v>
      </c>
      <c r="B11" s="3"/>
      <c r="C11" s="12" t="s">
        <v>37</v>
      </c>
      <c r="D11" s="3" t="s">
        <v>66</v>
      </c>
      <c r="E11" s="3" t="s">
        <v>67</v>
      </c>
      <c r="F11" s="3" t="s">
        <v>30</v>
      </c>
      <c r="G11" s="3" t="s">
        <v>22</v>
      </c>
      <c r="H11" s="7">
        <v>1</v>
      </c>
      <c r="I11" s="10">
        <f>H11*Munka2!$B$2</f>
        <v>2</v>
      </c>
    </row>
    <row r="12" spans="1:9" ht="15.6" x14ac:dyDescent="0.3">
      <c r="A12" s="3" t="s">
        <v>21</v>
      </c>
      <c r="B12" s="3"/>
      <c r="C12" s="3" t="s">
        <v>38</v>
      </c>
      <c r="D12" s="3" t="s">
        <v>66</v>
      </c>
      <c r="E12" s="3" t="s">
        <v>67</v>
      </c>
      <c r="F12" s="3" t="s">
        <v>30</v>
      </c>
      <c r="G12" s="3" t="s">
        <v>23</v>
      </c>
      <c r="H12" s="7">
        <v>1</v>
      </c>
      <c r="I12" s="10">
        <f>H12*Munka2!$C$2</f>
        <v>0</v>
      </c>
    </row>
    <row r="13" spans="1:9" ht="15.6" x14ac:dyDescent="0.3">
      <c r="A13" s="3"/>
      <c r="B13" s="3"/>
      <c r="C13" s="3"/>
      <c r="D13" s="3"/>
      <c r="E13" s="3"/>
      <c r="F13" s="3"/>
      <c r="G13" s="3" t="s">
        <v>24</v>
      </c>
      <c r="H13" s="7"/>
      <c r="I13" s="10">
        <f>H13*Munka2!$D$2</f>
        <v>0</v>
      </c>
    </row>
    <row r="14" spans="1:9" ht="15.6" x14ac:dyDescent="0.3">
      <c r="A14" s="3" t="s">
        <v>8</v>
      </c>
      <c r="B14" s="3"/>
      <c r="C14" s="12" t="s">
        <v>39</v>
      </c>
      <c r="D14" s="3" t="s">
        <v>65</v>
      </c>
      <c r="E14" s="3" t="s">
        <v>68</v>
      </c>
      <c r="F14" s="3" t="s">
        <v>30</v>
      </c>
      <c r="G14" s="3" t="s">
        <v>22</v>
      </c>
      <c r="H14" s="7">
        <v>1</v>
      </c>
      <c r="I14" s="10">
        <f>H14*Munka2!$B$2</f>
        <v>2</v>
      </c>
    </row>
    <row r="15" spans="1:9" ht="15.6" x14ac:dyDescent="0.3">
      <c r="A15" s="3" t="s">
        <v>8</v>
      </c>
      <c r="B15" s="3"/>
      <c r="C15" s="3" t="s">
        <v>40</v>
      </c>
      <c r="D15" s="3" t="s">
        <v>65</v>
      </c>
      <c r="E15" s="3" t="s">
        <v>68</v>
      </c>
      <c r="F15" s="3" t="s">
        <v>30</v>
      </c>
      <c r="G15" s="3" t="s">
        <v>23</v>
      </c>
      <c r="H15" s="7">
        <v>1</v>
      </c>
      <c r="I15" s="10">
        <f>H15*Munka2!$C$2</f>
        <v>0</v>
      </c>
    </row>
    <row r="16" spans="1:9" ht="15.6" x14ac:dyDescent="0.3">
      <c r="A16" s="3"/>
      <c r="B16" s="3"/>
      <c r="C16" s="3"/>
      <c r="D16" s="3"/>
      <c r="E16" s="3"/>
      <c r="F16" s="3"/>
      <c r="G16" s="3" t="s">
        <v>24</v>
      </c>
      <c r="H16" s="7"/>
      <c r="I16" s="10">
        <f>H16*Munka2!$D$2</f>
        <v>0</v>
      </c>
    </row>
    <row r="17" spans="1:9" ht="15.6" x14ac:dyDescent="0.3">
      <c r="A17" s="3" t="s">
        <v>9</v>
      </c>
      <c r="B17" s="3"/>
      <c r="C17" s="12" t="s">
        <v>41</v>
      </c>
      <c r="D17" s="3" t="s">
        <v>65</v>
      </c>
      <c r="E17" s="3" t="s">
        <v>68</v>
      </c>
      <c r="F17" s="3" t="s">
        <v>30</v>
      </c>
      <c r="G17" s="3" t="s">
        <v>22</v>
      </c>
      <c r="H17" s="7">
        <v>1</v>
      </c>
      <c r="I17" s="10">
        <f>H17*Munka2!$B$2</f>
        <v>2</v>
      </c>
    </row>
    <row r="18" spans="1:9" ht="15.6" x14ac:dyDescent="0.3">
      <c r="A18" s="3" t="s">
        <v>9</v>
      </c>
      <c r="B18" s="3"/>
      <c r="C18" s="3" t="s">
        <v>42</v>
      </c>
      <c r="D18" s="3" t="s">
        <v>65</v>
      </c>
      <c r="E18" s="3" t="s">
        <v>68</v>
      </c>
      <c r="F18" s="3" t="s">
        <v>30</v>
      </c>
      <c r="G18" s="3" t="s">
        <v>23</v>
      </c>
      <c r="H18" s="7">
        <v>1</v>
      </c>
      <c r="I18" s="10">
        <f>H18*Munka2!$C$2</f>
        <v>0</v>
      </c>
    </row>
    <row r="19" spans="1:9" ht="15.6" x14ac:dyDescent="0.3">
      <c r="A19" s="3"/>
      <c r="B19" s="3"/>
      <c r="C19" s="3"/>
      <c r="D19" s="3"/>
      <c r="E19" s="3"/>
      <c r="F19" s="3"/>
      <c r="G19" s="3" t="s">
        <v>24</v>
      </c>
      <c r="H19" s="7"/>
      <c r="I19" s="10">
        <f>H19*Munka2!$D$2</f>
        <v>0</v>
      </c>
    </row>
    <row r="20" spans="1:9" ht="15.6" x14ac:dyDescent="0.3">
      <c r="A20" s="3" t="s">
        <v>10</v>
      </c>
      <c r="B20" s="3"/>
      <c r="C20" s="12" t="s">
        <v>43</v>
      </c>
      <c r="D20" s="3" t="s">
        <v>66</v>
      </c>
      <c r="E20" s="3" t="s">
        <v>67</v>
      </c>
      <c r="F20" s="3" t="s">
        <v>30</v>
      </c>
      <c r="G20" s="3" t="s">
        <v>22</v>
      </c>
      <c r="H20" s="7">
        <v>1</v>
      </c>
      <c r="I20" s="10">
        <f>H20*Munka2!$B$2</f>
        <v>2</v>
      </c>
    </row>
    <row r="21" spans="1:9" ht="15.6" x14ac:dyDescent="0.3">
      <c r="A21" s="3" t="s">
        <v>10</v>
      </c>
      <c r="B21" s="3"/>
      <c r="C21" s="3" t="s">
        <v>44</v>
      </c>
      <c r="D21" s="3" t="s">
        <v>66</v>
      </c>
      <c r="E21" s="3" t="s">
        <v>67</v>
      </c>
      <c r="F21" s="3" t="s">
        <v>30</v>
      </c>
      <c r="G21" s="3" t="s">
        <v>23</v>
      </c>
      <c r="H21" s="7">
        <v>1</v>
      </c>
      <c r="I21" s="10">
        <f>H21*Munka2!$C$2</f>
        <v>0</v>
      </c>
    </row>
    <row r="22" spans="1:9" ht="15.6" x14ac:dyDescent="0.3">
      <c r="A22" s="3"/>
      <c r="B22" s="3"/>
      <c r="C22" s="3"/>
      <c r="D22" s="3"/>
      <c r="E22" s="3"/>
      <c r="F22" s="3"/>
      <c r="G22" s="3" t="s">
        <v>24</v>
      </c>
      <c r="H22" s="7"/>
      <c r="I22" s="10">
        <f>H22*Munka2!$D$2</f>
        <v>0</v>
      </c>
    </row>
    <row r="23" spans="1:9" ht="15.6" x14ac:dyDescent="0.3">
      <c r="A23" s="3" t="s">
        <v>11</v>
      </c>
      <c r="B23" s="3"/>
      <c r="C23" s="3" t="s">
        <v>45</v>
      </c>
      <c r="D23" s="3" t="s">
        <v>66</v>
      </c>
      <c r="E23" s="3" t="s">
        <v>67</v>
      </c>
      <c r="F23" s="3" t="s">
        <v>30</v>
      </c>
      <c r="G23" s="3" t="s">
        <v>22</v>
      </c>
      <c r="H23" s="7">
        <v>1</v>
      </c>
      <c r="I23" s="10">
        <f>H23*Munka2!$B$2</f>
        <v>2</v>
      </c>
    </row>
    <row r="24" spans="1:9" ht="15.6" x14ac:dyDescent="0.3">
      <c r="A24" s="3" t="s">
        <v>11</v>
      </c>
      <c r="B24" s="3"/>
      <c r="C24" s="12" t="s">
        <v>46</v>
      </c>
      <c r="D24" s="3" t="s">
        <v>66</v>
      </c>
      <c r="E24" s="3" t="s">
        <v>67</v>
      </c>
      <c r="F24" s="3" t="s">
        <v>30</v>
      </c>
      <c r="G24" s="3" t="s">
        <v>23</v>
      </c>
      <c r="H24" s="7">
        <v>1</v>
      </c>
      <c r="I24" s="10">
        <f>H24*Munka2!$C$2</f>
        <v>0</v>
      </c>
    </row>
    <row r="25" spans="1:9" ht="15.6" x14ac:dyDescent="0.3">
      <c r="A25" s="3"/>
      <c r="B25" s="3"/>
      <c r="C25" s="3"/>
      <c r="D25" s="3"/>
      <c r="E25" s="3"/>
      <c r="F25" s="3"/>
      <c r="G25" s="3" t="s">
        <v>24</v>
      </c>
      <c r="H25" s="7"/>
      <c r="I25" s="10">
        <f>H25*Munka2!$D$2</f>
        <v>0</v>
      </c>
    </row>
    <row r="26" spans="1:9" ht="15.6" x14ac:dyDescent="0.3">
      <c r="A26" s="3" t="s">
        <v>12</v>
      </c>
      <c r="B26" s="3"/>
      <c r="C26" s="13" t="s">
        <v>47</v>
      </c>
      <c r="D26" s="3" t="s">
        <v>66</v>
      </c>
      <c r="E26" s="3" t="s">
        <v>67</v>
      </c>
      <c r="F26" s="3" t="s">
        <v>30</v>
      </c>
      <c r="G26" s="3" t="s">
        <v>22</v>
      </c>
      <c r="H26" s="7">
        <v>1</v>
      </c>
      <c r="I26" s="10">
        <f>H26*Munka2!$B$2</f>
        <v>2</v>
      </c>
    </row>
    <row r="27" spans="1:9" ht="15.6" x14ac:dyDescent="0.3">
      <c r="A27" s="3" t="s">
        <v>12</v>
      </c>
      <c r="B27" s="3"/>
      <c r="C27" s="3" t="s">
        <v>48</v>
      </c>
      <c r="D27" s="3" t="s">
        <v>66</v>
      </c>
      <c r="E27" s="3" t="s">
        <v>67</v>
      </c>
      <c r="F27" s="3" t="s">
        <v>30</v>
      </c>
      <c r="G27" s="3" t="s">
        <v>23</v>
      </c>
      <c r="H27" s="7">
        <v>1</v>
      </c>
      <c r="I27" s="10">
        <f>H27*Munka2!$C$2</f>
        <v>0</v>
      </c>
    </row>
    <row r="28" spans="1:9" ht="15.6" x14ac:dyDescent="0.3">
      <c r="A28" s="3"/>
      <c r="B28" s="3"/>
      <c r="C28" s="3"/>
      <c r="D28" s="3"/>
      <c r="E28" s="3"/>
      <c r="F28" s="3"/>
      <c r="G28" s="3" t="s">
        <v>24</v>
      </c>
      <c r="H28" s="7"/>
      <c r="I28" s="10">
        <f>H28*Munka2!$D$2</f>
        <v>0</v>
      </c>
    </row>
    <row r="29" spans="1:9" ht="15.6" x14ac:dyDescent="0.3">
      <c r="A29" s="3" t="s">
        <v>13</v>
      </c>
      <c r="B29" s="3"/>
      <c r="C29" s="3" t="s">
        <v>49</v>
      </c>
      <c r="D29" s="3" t="s">
        <v>66</v>
      </c>
      <c r="E29" s="3" t="s">
        <v>67</v>
      </c>
      <c r="F29" s="3" t="s">
        <v>30</v>
      </c>
      <c r="G29" s="3" t="s">
        <v>22</v>
      </c>
      <c r="H29" s="7">
        <v>1</v>
      </c>
      <c r="I29" s="10">
        <f>H29*Munka2!$B$2</f>
        <v>2</v>
      </c>
    </row>
    <row r="30" spans="1:9" ht="15.6" x14ac:dyDescent="0.3">
      <c r="A30" s="3" t="s">
        <v>13</v>
      </c>
      <c r="B30" s="3"/>
      <c r="C30" s="3" t="s">
        <v>50</v>
      </c>
      <c r="D30" s="3" t="s">
        <v>66</v>
      </c>
      <c r="E30" s="3" t="s">
        <v>67</v>
      </c>
      <c r="F30" s="3" t="s">
        <v>30</v>
      </c>
      <c r="G30" s="3" t="s">
        <v>23</v>
      </c>
      <c r="H30" s="7">
        <v>1</v>
      </c>
      <c r="I30" s="10">
        <f>H30*Munka2!$C$2</f>
        <v>0</v>
      </c>
    </row>
    <row r="31" spans="1:9" ht="15.6" x14ac:dyDescent="0.3">
      <c r="A31" s="3"/>
      <c r="B31" s="3"/>
      <c r="C31" s="3"/>
      <c r="D31" s="3"/>
      <c r="E31" s="3"/>
      <c r="F31" s="3"/>
      <c r="G31" s="3" t="s">
        <v>24</v>
      </c>
      <c r="H31" s="7"/>
      <c r="I31" s="10">
        <f>H31*Munka2!$D$2</f>
        <v>0</v>
      </c>
    </row>
    <row r="32" spans="1:9" ht="15.6" x14ac:dyDescent="0.3">
      <c r="A32" s="3" t="s">
        <v>14</v>
      </c>
      <c r="B32" s="3"/>
      <c r="C32" s="3" t="s">
        <v>51</v>
      </c>
      <c r="D32" s="3" t="s">
        <v>66</v>
      </c>
      <c r="E32" s="3" t="s">
        <v>67</v>
      </c>
      <c r="F32" s="3" t="s">
        <v>30</v>
      </c>
      <c r="G32" s="3" t="s">
        <v>22</v>
      </c>
      <c r="H32" s="7">
        <v>1</v>
      </c>
      <c r="I32" s="10">
        <f>H32*Munka2!$B$2</f>
        <v>2</v>
      </c>
    </row>
    <row r="33" spans="1:9" ht="15.6" x14ac:dyDescent="0.3">
      <c r="A33" s="3" t="s">
        <v>14</v>
      </c>
      <c r="B33" s="3"/>
      <c r="C33" s="3" t="s">
        <v>52</v>
      </c>
      <c r="D33" s="3" t="s">
        <v>66</v>
      </c>
      <c r="E33" s="3" t="s">
        <v>67</v>
      </c>
      <c r="F33" s="3" t="s">
        <v>30</v>
      </c>
      <c r="G33" s="3" t="s">
        <v>23</v>
      </c>
      <c r="H33" s="7">
        <v>1</v>
      </c>
      <c r="I33" s="10">
        <f>H33*Munka2!$C$2</f>
        <v>0</v>
      </c>
    </row>
    <row r="34" spans="1:9" ht="15.6" x14ac:dyDescent="0.3">
      <c r="A34" s="3"/>
      <c r="B34" s="3"/>
      <c r="C34" s="3"/>
      <c r="D34" s="3"/>
      <c r="E34" s="3"/>
      <c r="F34" s="3"/>
      <c r="G34" s="3" t="s">
        <v>24</v>
      </c>
      <c r="H34" s="7"/>
      <c r="I34" s="10">
        <f>H34*Munka2!$D$2</f>
        <v>0</v>
      </c>
    </row>
    <row r="35" spans="1:9" ht="15.6" x14ac:dyDescent="0.3">
      <c r="A35" s="3" t="s">
        <v>15</v>
      </c>
      <c r="B35" s="3"/>
      <c r="C35" s="3" t="s">
        <v>53</v>
      </c>
      <c r="D35" s="3" t="s">
        <v>66</v>
      </c>
      <c r="E35" s="3" t="s">
        <v>67</v>
      </c>
      <c r="F35" s="3" t="s">
        <v>30</v>
      </c>
      <c r="G35" s="3" t="s">
        <v>22</v>
      </c>
      <c r="H35" s="7">
        <v>1</v>
      </c>
      <c r="I35" s="10">
        <f>H35*Munka2!$B$2</f>
        <v>2</v>
      </c>
    </row>
    <row r="36" spans="1:9" ht="15.6" x14ac:dyDescent="0.3">
      <c r="A36" s="3" t="s">
        <v>15</v>
      </c>
      <c r="B36" s="3"/>
      <c r="C36" s="3" t="s">
        <v>54</v>
      </c>
      <c r="D36" s="3" t="s">
        <v>66</v>
      </c>
      <c r="E36" s="3" t="s">
        <v>67</v>
      </c>
      <c r="F36" s="3" t="s">
        <v>30</v>
      </c>
      <c r="G36" s="3" t="s">
        <v>23</v>
      </c>
      <c r="H36" s="7">
        <v>1</v>
      </c>
      <c r="I36" s="10">
        <f>H36*Munka2!$C$2</f>
        <v>0</v>
      </c>
    </row>
    <row r="37" spans="1:9" ht="15.6" x14ac:dyDescent="0.3">
      <c r="A37" s="3"/>
      <c r="B37" s="3"/>
      <c r="C37" s="3"/>
      <c r="D37" s="3"/>
      <c r="E37" s="3"/>
      <c r="F37" s="3"/>
      <c r="G37" s="3" t="s">
        <v>24</v>
      </c>
      <c r="H37" s="7"/>
      <c r="I37" s="10">
        <f>H37*Munka2!$D$2</f>
        <v>0</v>
      </c>
    </row>
    <row r="38" spans="1:9" ht="15.6" x14ac:dyDescent="0.3">
      <c r="A38" s="3" t="s">
        <v>16</v>
      </c>
      <c r="B38" s="3"/>
      <c r="C38" s="3" t="s">
        <v>55</v>
      </c>
      <c r="D38" s="3" t="s">
        <v>66</v>
      </c>
      <c r="E38" s="3" t="s">
        <v>67</v>
      </c>
      <c r="F38" s="3" t="s">
        <v>30</v>
      </c>
      <c r="G38" s="3" t="s">
        <v>22</v>
      </c>
      <c r="H38" s="7">
        <v>1</v>
      </c>
      <c r="I38" s="10">
        <f>H38*Munka2!$B$2</f>
        <v>2</v>
      </c>
    </row>
    <row r="39" spans="1:9" ht="15.6" x14ac:dyDescent="0.3">
      <c r="A39" s="3" t="s">
        <v>16</v>
      </c>
      <c r="B39" s="3"/>
      <c r="C39" s="3" t="s">
        <v>56</v>
      </c>
      <c r="D39" s="3" t="s">
        <v>66</v>
      </c>
      <c r="E39" s="3" t="s">
        <v>67</v>
      </c>
      <c r="F39" s="3" t="s">
        <v>30</v>
      </c>
      <c r="G39" s="3" t="s">
        <v>23</v>
      </c>
      <c r="H39" s="7">
        <v>1</v>
      </c>
      <c r="I39" s="10">
        <f>H39*Munka2!$C$2</f>
        <v>0</v>
      </c>
    </row>
    <row r="40" spans="1:9" ht="15.6" x14ac:dyDescent="0.3">
      <c r="A40" s="3"/>
      <c r="B40" s="3"/>
      <c r="C40" s="3"/>
      <c r="D40" s="3"/>
      <c r="E40" s="3"/>
      <c r="F40" s="3"/>
      <c r="G40" s="3" t="s">
        <v>24</v>
      </c>
      <c r="H40" s="7"/>
      <c r="I40" s="10">
        <f>H40*Munka2!$D$2</f>
        <v>0</v>
      </c>
    </row>
    <row r="41" spans="1:9" ht="15.6" x14ac:dyDescent="0.3">
      <c r="A41" s="3" t="s">
        <v>17</v>
      </c>
      <c r="B41" s="3"/>
      <c r="C41" s="3" t="s">
        <v>57</v>
      </c>
      <c r="D41" s="3" t="s">
        <v>66</v>
      </c>
      <c r="E41" s="3" t="s">
        <v>67</v>
      </c>
      <c r="F41" s="3" t="s">
        <v>30</v>
      </c>
      <c r="G41" s="3" t="s">
        <v>22</v>
      </c>
      <c r="H41" s="7">
        <v>1</v>
      </c>
      <c r="I41" s="10">
        <f>H41*Munka2!$B$2</f>
        <v>2</v>
      </c>
    </row>
    <row r="42" spans="1:9" ht="15.6" x14ac:dyDescent="0.3">
      <c r="A42" s="3" t="s">
        <v>17</v>
      </c>
      <c r="B42" s="3"/>
      <c r="C42" s="3" t="s">
        <v>58</v>
      </c>
      <c r="D42" s="3" t="s">
        <v>66</v>
      </c>
      <c r="E42" s="3" t="s">
        <v>67</v>
      </c>
      <c r="F42" s="3" t="s">
        <v>30</v>
      </c>
      <c r="G42" s="3" t="s">
        <v>23</v>
      </c>
      <c r="H42" s="7">
        <v>1</v>
      </c>
      <c r="I42" s="10">
        <f>H42*Munka2!$C$2</f>
        <v>0</v>
      </c>
    </row>
    <row r="43" spans="1:9" ht="15.6" x14ac:dyDescent="0.3">
      <c r="A43" s="3"/>
      <c r="B43" s="3"/>
      <c r="C43" s="3"/>
      <c r="D43" s="3"/>
      <c r="E43" s="3"/>
      <c r="F43" s="3"/>
      <c r="G43" s="3" t="s">
        <v>24</v>
      </c>
      <c r="H43" s="7"/>
      <c r="I43" s="10">
        <f>H43*Munka2!$D$2</f>
        <v>0</v>
      </c>
    </row>
    <row r="44" spans="1:9" ht="15.6" x14ac:dyDescent="0.3">
      <c r="A44" s="3" t="s">
        <v>18</v>
      </c>
      <c r="B44" s="3"/>
      <c r="C44" s="3" t="s">
        <v>59</v>
      </c>
      <c r="D44" s="3" t="s">
        <v>66</v>
      </c>
      <c r="E44" s="3" t="s">
        <v>67</v>
      </c>
      <c r="F44" s="3" t="s">
        <v>30</v>
      </c>
      <c r="G44" s="3" t="s">
        <v>22</v>
      </c>
      <c r="H44" s="7">
        <v>1</v>
      </c>
      <c r="I44" s="10">
        <f>H44*Munka2!$B$2</f>
        <v>2</v>
      </c>
    </row>
    <row r="45" spans="1:9" ht="15.6" x14ac:dyDescent="0.3">
      <c r="A45" s="3" t="s">
        <v>18</v>
      </c>
      <c r="B45" s="3"/>
      <c r="C45" s="3" t="s">
        <v>60</v>
      </c>
      <c r="D45" s="3" t="s">
        <v>66</v>
      </c>
      <c r="E45" s="3" t="s">
        <v>67</v>
      </c>
      <c r="F45" s="3" t="s">
        <v>30</v>
      </c>
      <c r="G45" s="3" t="s">
        <v>23</v>
      </c>
      <c r="H45" s="7">
        <v>1</v>
      </c>
      <c r="I45" s="10">
        <f>H45*Munka2!$C$2</f>
        <v>0</v>
      </c>
    </row>
    <row r="46" spans="1:9" ht="15.6" x14ac:dyDescent="0.3">
      <c r="A46" s="3"/>
      <c r="B46" s="3"/>
      <c r="C46" s="3"/>
      <c r="D46" s="3"/>
      <c r="E46" s="3"/>
      <c r="F46" s="3"/>
      <c r="G46" s="3" t="s">
        <v>24</v>
      </c>
      <c r="H46" s="7"/>
      <c r="I46" s="10">
        <f>H46*Munka2!$D$2</f>
        <v>0</v>
      </c>
    </row>
    <row r="47" spans="1:9" ht="15.6" x14ac:dyDescent="0.3">
      <c r="A47" s="3" t="s">
        <v>19</v>
      </c>
      <c r="B47" s="3"/>
      <c r="C47" s="3" t="s">
        <v>61</v>
      </c>
      <c r="D47" s="3" t="s">
        <v>66</v>
      </c>
      <c r="E47" s="3" t="s">
        <v>67</v>
      </c>
      <c r="F47" s="3" t="s">
        <v>30</v>
      </c>
      <c r="G47" s="3" t="s">
        <v>22</v>
      </c>
      <c r="H47" s="7">
        <v>1</v>
      </c>
      <c r="I47" s="10">
        <f>H47*Munka2!$B$2</f>
        <v>2</v>
      </c>
    </row>
    <row r="48" spans="1:9" ht="15.6" x14ac:dyDescent="0.3">
      <c r="A48" s="3" t="s">
        <v>19</v>
      </c>
      <c r="B48" s="3"/>
      <c r="C48" s="3" t="s">
        <v>62</v>
      </c>
      <c r="D48" s="3" t="s">
        <v>66</v>
      </c>
      <c r="E48" s="3" t="s">
        <v>67</v>
      </c>
      <c r="F48" s="3" t="s">
        <v>30</v>
      </c>
      <c r="G48" s="3" t="s">
        <v>23</v>
      </c>
      <c r="H48" s="7">
        <v>1</v>
      </c>
      <c r="I48" s="10">
        <f>H48*Munka2!$C$2</f>
        <v>0</v>
      </c>
    </row>
    <row r="49" spans="1:9" ht="15.6" x14ac:dyDescent="0.3">
      <c r="A49" s="3"/>
      <c r="B49" s="3"/>
      <c r="C49" s="3"/>
      <c r="D49" s="3"/>
      <c r="E49" s="3"/>
      <c r="F49" s="3"/>
      <c r="G49" s="3" t="s">
        <v>24</v>
      </c>
      <c r="H49" s="7"/>
      <c r="I49" s="10">
        <f>H49*Munka2!$D$2</f>
        <v>0</v>
      </c>
    </row>
    <row r="50" spans="1:9" ht="15.6" x14ac:dyDescent="0.3">
      <c r="A50" s="3" t="s">
        <v>20</v>
      </c>
      <c r="B50" s="3"/>
      <c r="C50" s="14" t="s">
        <v>63</v>
      </c>
      <c r="D50" s="3" t="s">
        <v>66</v>
      </c>
      <c r="E50" s="3" t="s">
        <v>67</v>
      </c>
      <c r="F50" s="3" t="s">
        <v>30</v>
      </c>
      <c r="G50" s="3" t="s">
        <v>22</v>
      </c>
      <c r="H50" s="7">
        <v>1</v>
      </c>
      <c r="I50" s="10">
        <f>H50*Munka2!$B$2</f>
        <v>2</v>
      </c>
    </row>
    <row r="51" spans="1:9" ht="15.6" x14ac:dyDescent="0.3">
      <c r="A51" s="3" t="s">
        <v>20</v>
      </c>
      <c r="B51" s="3"/>
      <c r="C51" s="3" t="s">
        <v>64</v>
      </c>
      <c r="D51" s="3" t="s">
        <v>66</v>
      </c>
      <c r="E51" s="3" t="s">
        <v>67</v>
      </c>
      <c r="F51" s="3" t="s">
        <v>30</v>
      </c>
      <c r="G51" s="3" t="s">
        <v>23</v>
      </c>
      <c r="H51" s="7">
        <v>1</v>
      </c>
      <c r="I51" s="10">
        <f>H51*Munka2!$C$2</f>
        <v>0</v>
      </c>
    </row>
    <row r="52" spans="1:9" ht="15.6" x14ac:dyDescent="0.3">
      <c r="A52" s="3"/>
      <c r="B52" s="3"/>
      <c r="C52" s="3"/>
      <c r="D52" s="3"/>
      <c r="E52" s="3"/>
      <c r="F52" s="3"/>
      <c r="G52" s="3" t="s">
        <v>24</v>
      </c>
      <c r="H52" s="7"/>
      <c r="I52" s="10">
        <f>H52*Munka2!$D$2</f>
        <v>0</v>
      </c>
    </row>
    <row r="53" spans="1:9" ht="57.6" x14ac:dyDescent="0.3">
      <c r="A53" s="4" t="s">
        <v>7</v>
      </c>
      <c r="B53" s="3"/>
      <c r="C53" s="3"/>
      <c r="D53" s="3"/>
      <c r="E53" s="3"/>
      <c r="F53" s="3"/>
      <c r="G53" s="3" t="s">
        <v>22</v>
      </c>
      <c r="H53" s="2">
        <f>H11+H14+H17+H20+H23+H26+H29+H32+H35+H38+H41+H44+H47+H50</f>
        <v>14</v>
      </c>
      <c r="I53" s="10">
        <f>H53*Munka2!$B$2</f>
        <v>28</v>
      </c>
    </row>
    <row r="54" spans="1:9" ht="57.6" x14ac:dyDescent="0.3">
      <c r="A54" s="4" t="s">
        <v>7</v>
      </c>
      <c r="B54" s="3"/>
      <c r="C54" s="3"/>
      <c r="D54" s="3"/>
      <c r="E54" s="3"/>
      <c r="F54" s="3"/>
      <c r="G54" s="3" t="s">
        <v>23</v>
      </c>
      <c r="H54" s="2">
        <f>H12+H15+H18+H21+H24+H27+H30+H33+H36+H39+H42+H45+H48+H51</f>
        <v>14</v>
      </c>
      <c r="I54" s="10">
        <f>H54*Munka2!$B$2</f>
        <v>28</v>
      </c>
    </row>
    <row r="55" spans="1:9" ht="57.6" x14ac:dyDescent="0.3">
      <c r="A55" s="4" t="s">
        <v>7</v>
      </c>
      <c r="B55" s="3"/>
      <c r="C55" s="3"/>
      <c r="D55" s="3"/>
      <c r="E55" s="3"/>
      <c r="F55" s="3"/>
      <c r="G55" s="3" t="s">
        <v>24</v>
      </c>
      <c r="H55" s="2">
        <f>H13+H16+H19+H22+H25+H28+H31+H34+H37+H40+H43+H46+H49+H52</f>
        <v>0</v>
      </c>
      <c r="I55" s="10">
        <f>H55*Munka2!$B$2</f>
        <v>0</v>
      </c>
    </row>
    <row r="56" spans="1:9" ht="15.6" x14ac:dyDescent="0.3">
      <c r="A56" s="4" t="s">
        <v>26</v>
      </c>
      <c r="B56" s="3"/>
      <c r="C56" s="3"/>
      <c r="D56" s="3"/>
      <c r="E56" s="3"/>
      <c r="F56" s="3"/>
      <c r="G56" s="3"/>
      <c r="H56" s="2">
        <f>H53+H54+H55</f>
        <v>28</v>
      </c>
      <c r="I56" s="10">
        <f>H56*Munka2!$B$2</f>
        <v>56</v>
      </c>
    </row>
    <row r="58" spans="1:9" x14ac:dyDescent="0.3">
      <c r="A58" s="1" t="s">
        <v>4</v>
      </c>
    </row>
    <row r="60" spans="1:9" ht="76.5" customHeight="1" x14ac:dyDescent="0.3">
      <c r="A60" s="17" t="s">
        <v>5</v>
      </c>
      <c r="B60" s="18"/>
      <c r="C60" s="18"/>
      <c r="D60" s="18"/>
      <c r="E60" s="18"/>
      <c r="F60" s="18"/>
      <c r="G60" s="18"/>
      <c r="H60" s="18"/>
    </row>
    <row r="61" spans="1:9" ht="15.6" x14ac:dyDescent="0.3">
      <c r="A61" s="5"/>
    </row>
  </sheetData>
  <mergeCells count="3">
    <mergeCell ref="G2:H2"/>
    <mergeCell ref="G3:H3"/>
    <mergeCell ref="A60:H60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1" sqref="B1:B1048576"/>
    </sheetView>
  </sheetViews>
  <sheetFormatPr defaultRowHeight="14.4" x14ac:dyDescent="0.3"/>
  <cols>
    <col min="2" max="2" width="0" style="11" hidden="1" customWidth="1"/>
  </cols>
  <sheetData>
    <row r="2" spans="2:2" x14ac:dyDescent="0.3">
      <c r="B2" s="11">
        <v>2</v>
      </c>
    </row>
    <row r="3" spans="2:2" x14ac:dyDescent="0.3">
      <c r="B3" s="11">
        <v>4</v>
      </c>
    </row>
    <row r="4" spans="2:2" x14ac:dyDescent="0.3">
      <c r="B4" s="1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2021-01-30T22:31:36Z</dcterms:modified>
</cp:coreProperties>
</file>